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W17" i="1"/>
  <c r="X17"/>
  <c r="Y17"/>
  <c r="Z17"/>
  <c r="AA17"/>
  <c r="AB17"/>
  <c r="AC17"/>
  <c r="AD17"/>
  <c r="AE17"/>
  <c r="AF17"/>
  <c r="AG17"/>
  <c r="AH17"/>
  <c r="AI17"/>
  <c r="AJ17"/>
  <c r="K23"/>
  <c r="L23"/>
  <c r="M23"/>
  <c r="N23"/>
  <c r="O23"/>
  <c r="P23"/>
  <c r="Q23"/>
  <c r="K24"/>
  <c r="L24"/>
  <c r="M24"/>
  <c r="N24"/>
  <c r="O24"/>
  <c r="P24"/>
  <c r="Q24"/>
  <c r="K25"/>
  <c r="L25"/>
  <c r="M25"/>
  <c r="N25"/>
  <c r="O25"/>
  <c r="P25"/>
  <c r="Q25"/>
  <c r="K26"/>
  <c r="L26"/>
  <c r="M26"/>
  <c r="N26"/>
  <c r="O26"/>
  <c r="P26"/>
  <c r="Q26"/>
  <c r="K27"/>
  <c r="L27"/>
  <c r="M27"/>
  <c r="N27"/>
  <c r="O27"/>
  <c r="P27"/>
  <c r="Q27"/>
  <c r="K28"/>
  <c r="L28"/>
  <c r="M28"/>
  <c r="N28"/>
  <c r="O28"/>
  <c r="P28"/>
  <c r="Q28"/>
  <c r="K29"/>
  <c r="L29"/>
  <c r="M29"/>
  <c r="N29"/>
  <c r="O29"/>
  <c r="P29"/>
  <c r="Q29"/>
  <c r="K30"/>
  <c r="L30"/>
  <c r="M30"/>
  <c r="N30"/>
  <c r="O30"/>
  <c r="P30"/>
  <c r="Q30"/>
  <c r="K31"/>
  <c r="L31"/>
  <c r="M31"/>
  <c r="N31"/>
  <c r="O31"/>
  <c r="P31"/>
  <c r="Q31"/>
  <c r="K32"/>
  <c r="L32"/>
  <c r="M32"/>
  <c r="N32"/>
  <c r="O32"/>
  <c r="P32"/>
  <c r="Q32"/>
  <c r="K33"/>
  <c r="L33"/>
  <c r="M33"/>
  <c r="N33"/>
  <c r="O33"/>
  <c r="P33"/>
  <c r="Q33"/>
  <c r="K34"/>
  <c r="L34"/>
  <c r="M34"/>
  <c r="N34"/>
  <c r="O34"/>
  <c r="P34"/>
  <c r="Q34"/>
  <c r="K35"/>
  <c r="L35"/>
  <c r="M35"/>
  <c r="N35"/>
  <c r="O35"/>
  <c r="P35"/>
  <c r="Q35"/>
  <c r="K36"/>
  <c r="L36"/>
  <c r="M36"/>
  <c r="N36"/>
  <c r="O36"/>
  <c r="P36"/>
  <c r="Q36"/>
  <c r="K22"/>
  <c r="L22"/>
  <c r="M22"/>
  <c r="N22"/>
  <c r="O22"/>
  <c r="P22"/>
  <c r="Q22"/>
  <c r="V17"/>
  <c r="R17" l="1"/>
</calcChain>
</file>

<file path=xl/sharedStrings.xml><?xml version="1.0" encoding="utf-8"?>
<sst xmlns="http://schemas.openxmlformats.org/spreadsheetml/2006/main" count="197" uniqueCount="109">
  <si>
    <t>Grad, općina</t>
  </si>
  <si>
    <t>Broj stanovnika po popisima</t>
  </si>
  <si>
    <t>Objašnjenje promjena</t>
  </si>
  <si>
    <t xml:space="preserve">Stara općina </t>
  </si>
  <si>
    <t>Mat.br.</t>
  </si>
  <si>
    <t>P1857</t>
  </si>
  <si>
    <t>P1869</t>
  </si>
  <si>
    <t>P1880</t>
  </si>
  <si>
    <t>P1890</t>
  </si>
  <si>
    <t>P1900</t>
  </si>
  <si>
    <t>P1910</t>
  </si>
  <si>
    <t>P1921</t>
  </si>
  <si>
    <t>P1931</t>
  </si>
  <si>
    <t>P1948</t>
  </si>
  <si>
    <t>P1953</t>
  </si>
  <si>
    <t>P1961</t>
  </si>
  <si>
    <t>P1971</t>
  </si>
  <si>
    <t>P1981</t>
  </si>
  <si>
    <t>P1991</t>
  </si>
  <si>
    <t>P2001</t>
  </si>
  <si>
    <t>P2011-nesluzbeni</t>
  </si>
  <si>
    <t>000671</t>
  </si>
  <si>
    <t>Bajagić</t>
  </si>
  <si>
    <t>Sinj</t>
  </si>
  <si>
    <t>006173</t>
  </si>
  <si>
    <t>Brnaze</t>
  </si>
  <si>
    <t>Do 1890. iskazivano je pod imenom Brnace. Naselje Brnaze 1991. smanjeno je za dio naselja koji je pripojen naselju Sinj. U 1869., 1921. i 1931. sadrži dio podataka za naselje Sinj.</t>
  </si>
  <si>
    <t>009636</t>
  </si>
  <si>
    <t>Čitluk</t>
  </si>
  <si>
    <t>U 1869., 1921. i 1931. podaci su sadržani u naselju Karakašica, kao i dio podataka u 1857. i od 1880. do 1900.</t>
  </si>
  <si>
    <t>017833</t>
  </si>
  <si>
    <t>Glavice</t>
  </si>
  <si>
    <t>U 1991. smanjeno za dijelove područja naselja koji su pripojeni naseljima Jasensko i Sinj, za koje i sadrži dio podataka od 1857. do 1981.</t>
  </si>
  <si>
    <t>018058</t>
  </si>
  <si>
    <t>Gljev</t>
  </si>
  <si>
    <t>025887</t>
  </si>
  <si>
    <t>Jasensko</t>
  </si>
  <si>
    <t>U 1991. povećano za dio područja naselja Glavice, gdje je i sadržan dio podataka od 1857. do 1981. U 1869., 1921. i 1931. podaci su sadržani u naselju Karakašica.</t>
  </si>
  <si>
    <t>027731</t>
  </si>
  <si>
    <t>Karakašica</t>
  </si>
  <si>
    <t>U 1869., 1921. i 1931. sadrži podatke za naselja Čitluk, Jasensko i Suhač, dio podataka u 1857. i od 1880. do 1900. za naselje Čitluk i dio podataka u 1910. i 1948. za naselje Suhač.</t>
  </si>
  <si>
    <t>036340</t>
  </si>
  <si>
    <t>Lučane</t>
  </si>
  <si>
    <t>044679</t>
  </si>
  <si>
    <t>Obrovac Sinjski</t>
  </si>
  <si>
    <t>Do 1931. iskazivano pod imenom Obrovac.</t>
  </si>
  <si>
    <t>053589</t>
  </si>
  <si>
    <t>Radošić</t>
  </si>
  <si>
    <t>Od 1880. do 1910. sadrži podatke za bivše naselje Donji Radošić.</t>
  </si>
  <si>
    <t>057657</t>
  </si>
  <si>
    <t>U 1981. povećano za naselje Podvaroš koje je prestalo postojati i za koji sadrži podatke od 1857. do 1971. U 1991. povećano za dio područja naselja Brnaze i Glavice, gdje je i sadržan dio podataka od 1857. do 1981. U 1869, 1921. i 1931. dio podataka sadržan u naselju Brnaze.</t>
  </si>
  <si>
    <t>061433</t>
  </si>
  <si>
    <t>Suhač</t>
  </si>
  <si>
    <t>Do 1991. iskazuje se pod imenom Suhać. U 1869., 1921. i 1931. podaci su sadržani u naselju Karakašica, kao i dio podataka u 1910. i 1948.</t>
  </si>
  <si>
    <t>066419</t>
  </si>
  <si>
    <t>Turjaci</t>
  </si>
  <si>
    <t>Do 1910. iskazivano pod imenom Turjake.</t>
  </si>
  <si>
    <t>073237</t>
  </si>
  <si>
    <t>Zelovo</t>
  </si>
  <si>
    <t>U 1869. podaci su sadržani u naselju Satrić, općina Hrvace. Do 1931. iskazivano je  kao dio naselja.</t>
  </si>
  <si>
    <t>SINJ</t>
  </si>
  <si>
    <t>Nastao iz stare općine Sinj. U 1869. dio podataka sadržan je u općini Hrvace.</t>
  </si>
  <si>
    <t>POVRSINA</t>
  </si>
  <si>
    <t>Gustoća</t>
  </si>
  <si>
    <t>0-20</t>
  </si>
  <si>
    <t>20-40</t>
  </si>
  <si>
    <t>160-</t>
  </si>
  <si>
    <t>40-80</t>
  </si>
  <si>
    <t>80-120</t>
  </si>
  <si>
    <t>140-160</t>
  </si>
  <si>
    <t>20-50</t>
  </si>
  <si>
    <t>50-80</t>
  </si>
  <si>
    <t>80-110</t>
  </si>
  <si>
    <t>110-140</t>
  </si>
  <si>
    <t>140-170</t>
  </si>
  <si>
    <t>170-200</t>
  </si>
  <si>
    <t>200-230</t>
  </si>
  <si>
    <t>230-260</t>
  </si>
  <si>
    <t>260-500</t>
  </si>
  <si>
    <t>500-750</t>
  </si>
  <si>
    <t>750-1000</t>
  </si>
  <si>
    <t>1000-1500</t>
  </si>
  <si>
    <t>vise od 1500</t>
  </si>
  <si>
    <t>Bajagić, Lučane,Radošić, Obrovac Sinjski</t>
  </si>
  <si>
    <t>Bajagić, Lučane,Radošić, Obrovac Sinjski, Zelovo</t>
  </si>
  <si>
    <t>Bajagić, Lučane, Obrovac, Zelovo</t>
  </si>
  <si>
    <t>Gljev, Zelovo</t>
  </si>
  <si>
    <t>Zelovo, Turjaci, Brnaze</t>
  </si>
  <si>
    <t>Radošič, Turjaci</t>
  </si>
  <si>
    <t>Radošić, Turjaci</t>
  </si>
  <si>
    <t>Čitluk, Glavice, Suhač, Karakašica</t>
  </si>
  <si>
    <t>Jasensko, Čitluk</t>
  </si>
  <si>
    <t>Glavice, Suhač, Karakašica</t>
  </si>
  <si>
    <t>Glavice, Suhač</t>
  </si>
  <si>
    <t>Glavice, Karakašica</t>
  </si>
  <si>
    <t>#F8FE84</t>
  </si>
  <si>
    <t>#EFF764</t>
  </si>
  <si>
    <t>#EFE627</t>
  </si>
  <si>
    <t>#F0C80E</t>
  </si>
  <si>
    <t>#F2B415</t>
  </si>
  <si>
    <t>#EFE207</t>
  </si>
  <si>
    <t>#F3A51D</t>
  </si>
  <si>
    <t>#E7821D</t>
  </si>
  <si>
    <t>#E76413</t>
  </si>
  <si>
    <t>#E24D09</t>
  </si>
  <si>
    <t>#E23C08</t>
  </si>
  <si>
    <t>#E12807</t>
  </si>
  <si>
    <t>#E11306</t>
  </si>
  <si>
    <t>#960201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</si>
</sst>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</cellStyleXfs>
  <cellXfs count="33">
    <xf numFmtId="0" fontId="0" fillId="0" borderId="0" xfId="0"/>
    <xf numFmtId="0" fontId="5" fillId="5" borderId="0" xfId="4" applyFont="1" applyFill="1"/>
    <xf numFmtId="0" fontId="5" fillId="5" borderId="0" xfId="4" applyFont="1" applyFill="1" applyAlignment="1">
      <alignment horizontal="center"/>
    </xf>
    <xf numFmtId="0" fontId="5" fillId="5" borderId="0" xfId="4" applyFont="1" applyFill="1" applyAlignment="1" applyProtection="1">
      <protection locked="0"/>
    </xf>
    <xf numFmtId="0" fontId="4" fillId="0" borderId="0" xfId="4"/>
    <xf numFmtId="0" fontId="5" fillId="5" borderId="0" xfId="4" applyFont="1" applyFill="1" applyAlignment="1">
      <alignment horizontal="right"/>
    </xf>
    <xf numFmtId="0" fontId="5" fillId="5" borderId="0" xfId="4" applyFont="1" applyFill="1" applyAlignment="1" applyProtection="1">
      <alignment horizontal="right"/>
      <protection locked="0"/>
    </xf>
    <xf numFmtId="1" fontId="6" fillId="0" borderId="0" xfId="5" applyNumberFormat="1"/>
    <xf numFmtId="0" fontId="4" fillId="0" borderId="0" xfId="6" applyFont="1" applyBorder="1" applyAlignment="1" applyProtection="1">
      <alignment horizontal="left" vertical="top"/>
      <protection locked="0"/>
    </xf>
    <xf numFmtId="1" fontId="4" fillId="0" borderId="0" xfId="4" applyNumberFormat="1"/>
    <xf numFmtId="0" fontId="4" fillId="0" borderId="3" xfId="6" quotePrefix="1" applyFont="1" applyBorder="1" applyAlignment="1">
      <alignment horizontal="left" vertical="top"/>
    </xf>
    <xf numFmtId="3" fontId="4" fillId="0" borderId="4" xfId="6" quotePrefix="1" applyNumberFormat="1" applyFont="1" applyBorder="1" applyAlignment="1">
      <alignment horizontal="right" vertical="top"/>
    </xf>
    <xf numFmtId="0" fontId="4" fillId="0" borderId="4" xfId="6" applyFont="1" applyBorder="1" applyAlignment="1" applyProtection="1">
      <alignment horizontal="left" vertical="top"/>
      <protection locked="0"/>
    </xf>
    <xf numFmtId="0" fontId="4" fillId="0" borderId="5" xfId="6" quotePrefix="1" applyFont="1" applyBorder="1" applyAlignment="1">
      <alignment horizontal="left" vertical="top"/>
    </xf>
    <xf numFmtId="0" fontId="4" fillId="0" borderId="6" xfId="6" quotePrefix="1" applyFont="1" applyBorder="1" applyAlignment="1">
      <alignment horizontal="left" vertical="top"/>
    </xf>
    <xf numFmtId="3" fontId="4" fillId="0" borderId="0" xfId="6" quotePrefix="1" applyNumberFormat="1" applyFont="1" applyBorder="1" applyAlignment="1">
      <alignment horizontal="right" vertical="top"/>
    </xf>
    <xf numFmtId="0" fontId="4" fillId="0" borderId="7" xfId="6" quotePrefix="1" applyFont="1" applyBorder="1" applyAlignment="1">
      <alignment horizontal="left" vertical="top"/>
    </xf>
    <xf numFmtId="0" fontId="4" fillId="0" borderId="8" xfId="6" applyFont="1" applyBorder="1" applyAlignment="1"/>
    <xf numFmtId="3" fontId="4" fillId="0" borderId="9" xfId="6" applyNumberFormat="1" applyFont="1" applyBorder="1" applyAlignment="1"/>
    <xf numFmtId="0" fontId="4" fillId="0" borderId="9" xfId="6" applyFont="1" applyFill="1" applyBorder="1" applyAlignment="1" applyProtection="1">
      <alignment horizontal="left" vertical="top"/>
      <protection locked="0"/>
    </xf>
    <xf numFmtId="0" fontId="4" fillId="0" borderId="10" xfId="6" quotePrefix="1" applyFont="1" applyBorder="1" applyAlignment="1">
      <alignment horizontal="left" vertical="top"/>
    </xf>
    <xf numFmtId="0" fontId="3" fillId="3" borderId="2" xfId="2" applyBorder="1"/>
    <xf numFmtId="2" fontId="0" fillId="0" borderId="2" xfId="0" applyNumberFormat="1" applyBorder="1"/>
    <xf numFmtId="2" fontId="1" fillId="4" borderId="2" xfId="3" applyNumberFormat="1" applyBorder="1"/>
    <xf numFmtId="0" fontId="2" fillId="2" borderId="11" xfId="1" applyBorder="1"/>
    <xf numFmtId="0" fontId="3" fillId="3" borderId="11" xfId="2" quotePrefix="1" applyBorder="1" applyAlignment="1">
      <alignment horizontal="left" vertical="top"/>
    </xf>
    <xf numFmtId="0" fontId="3" fillId="3" borderId="11" xfId="2" applyBorder="1" applyAlignment="1">
      <alignment horizontal="left" vertical="top"/>
    </xf>
    <xf numFmtId="0" fontId="3" fillId="3" borderId="12" xfId="2" applyBorder="1"/>
    <xf numFmtId="2" fontId="0" fillId="0" borderId="12" xfId="0" applyNumberFormat="1" applyBorder="1"/>
    <xf numFmtId="0" fontId="2" fillId="2" borderId="0" xfId="1"/>
    <xf numFmtId="0" fontId="7" fillId="6" borderId="0" xfId="7"/>
    <xf numFmtId="0" fontId="8" fillId="7" borderId="0" xfId="8"/>
    <xf numFmtId="0" fontId="5" fillId="5" borderId="0" xfId="4" applyFont="1" applyFill="1" applyAlignment="1">
      <alignment horizontal="center"/>
    </xf>
  </cellXfs>
  <cellStyles count="9">
    <cellStyle name="20% - Accent3" xfId="3" builtinId="38"/>
    <cellStyle name="Bad" xfId="7" builtinId="27"/>
    <cellStyle name="Good" xfId="1" builtinId="26"/>
    <cellStyle name="Neutral" xfId="8" builtinId="28"/>
    <cellStyle name="Normal" xfId="0" builtinId="0"/>
    <cellStyle name="Normal 2" xfId="6"/>
    <cellStyle name="Normal 2 2" xfId="5"/>
    <cellStyle name="Normal 3" xfId="4"/>
    <cellStyle name="Output" xfId="2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6"/>
  <sheetViews>
    <sheetView tabSelected="1" topLeftCell="O35" workbookViewId="0">
      <selection activeCell="O56" sqref="O56"/>
    </sheetView>
  </sheetViews>
  <sheetFormatPr defaultRowHeight="15"/>
  <cols>
    <col min="2" max="2" width="12.5703125" customWidth="1"/>
    <col min="3" max="14" width="10.5703125" bestFit="1" customWidth="1"/>
    <col min="15" max="16" width="11.5703125" bestFit="1" customWidth="1"/>
    <col min="17" max="17" width="30.42578125" customWidth="1"/>
    <col min="18" max="18" width="26.28515625" customWidth="1"/>
    <col min="19" max="19" width="17.28515625" customWidth="1"/>
    <col min="20" max="20" width="23.85546875" customWidth="1"/>
    <col min="21" max="21" width="26.5703125" customWidth="1"/>
    <col min="22" max="22" width="15.42578125" customWidth="1"/>
    <col min="23" max="23" width="18" customWidth="1"/>
    <col min="24" max="24" width="12.7109375" customWidth="1"/>
  </cols>
  <sheetData>
    <row r="1" spans="1:36">
      <c r="B1" s="1" t="s">
        <v>0</v>
      </c>
      <c r="C1" s="32" t="s">
        <v>1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2"/>
      <c r="S1" s="1" t="s">
        <v>2</v>
      </c>
      <c r="T1" s="3" t="s">
        <v>3</v>
      </c>
    </row>
    <row r="2" spans="1:36">
      <c r="A2" s="4" t="s">
        <v>4</v>
      </c>
      <c r="B2" s="5"/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/>
      <c r="T2" s="6"/>
      <c r="V2" s="9" t="s">
        <v>62</v>
      </c>
    </row>
    <row r="3" spans="1:36">
      <c r="A3" s="7" t="s">
        <v>21</v>
      </c>
      <c r="B3" s="10" t="s">
        <v>22</v>
      </c>
      <c r="C3" s="11">
        <v>551</v>
      </c>
      <c r="D3" s="11">
        <v>632</v>
      </c>
      <c r="E3" s="11">
        <v>705</v>
      </c>
      <c r="F3" s="11">
        <v>853</v>
      </c>
      <c r="G3" s="11">
        <v>909</v>
      </c>
      <c r="H3" s="11">
        <v>982</v>
      </c>
      <c r="I3" s="11">
        <v>956</v>
      </c>
      <c r="J3" s="11">
        <v>974</v>
      </c>
      <c r="K3" s="11">
        <v>936</v>
      </c>
      <c r="L3" s="11">
        <v>973</v>
      </c>
      <c r="M3" s="11">
        <v>1007</v>
      </c>
      <c r="N3" s="11">
        <v>906</v>
      </c>
      <c r="O3" s="11">
        <v>868</v>
      </c>
      <c r="P3" s="11">
        <v>844</v>
      </c>
      <c r="Q3" s="11">
        <v>696</v>
      </c>
      <c r="R3" s="11">
        <v>565</v>
      </c>
      <c r="S3" s="12"/>
      <c r="T3" s="13" t="s">
        <v>23</v>
      </c>
      <c r="V3" s="4">
        <v>25.150639999999999</v>
      </c>
      <c r="W3" s="4">
        <v>25.150639999999999</v>
      </c>
      <c r="X3" s="4">
        <v>25.150639999999999</v>
      </c>
      <c r="Y3" s="4">
        <v>25.150639999999999</v>
      </c>
      <c r="Z3" s="4">
        <v>25.150639999999999</v>
      </c>
      <c r="AA3" s="4">
        <v>25.150639999999999</v>
      </c>
      <c r="AB3" s="4">
        <v>25.150639999999999</v>
      </c>
      <c r="AC3" s="4">
        <v>25.150639999999999</v>
      </c>
      <c r="AD3" s="4">
        <v>25.150639999999999</v>
      </c>
      <c r="AE3" s="4">
        <v>25.150639999999999</v>
      </c>
      <c r="AF3" s="4">
        <v>25.150639999999999</v>
      </c>
      <c r="AG3" s="4">
        <v>25.150639999999999</v>
      </c>
      <c r="AH3" s="4">
        <v>25.150639999999999</v>
      </c>
      <c r="AI3" s="4">
        <v>25.150639999999999</v>
      </c>
      <c r="AJ3" s="4">
        <v>25.150639999999999</v>
      </c>
    </row>
    <row r="4" spans="1:36">
      <c r="A4" s="7" t="s">
        <v>24</v>
      </c>
      <c r="B4" s="14" t="s">
        <v>25</v>
      </c>
      <c r="C4" s="15">
        <v>718</v>
      </c>
      <c r="D4" s="15">
        <v>905</v>
      </c>
      <c r="E4" s="15">
        <v>787</v>
      </c>
      <c r="F4" s="15">
        <v>950</v>
      </c>
      <c r="G4" s="15">
        <v>1126</v>
      </c>
      <c r="H4" s="15">
        <v>1199</v>
      </c>
      <c r="I4" s="15">
        <v>1495</v>
      </c>
      <c r="J4" s="15">
        <v>1722</v>
      </c>
      <c r="K4" s="15">
        <v>1712</v>
      </c>
      <c r="L4" s="15">
        <v>1846</v>
      </c>
      <c r="M4" s="15">
        <v>2108</v>
      </c>
      <c r="N4" s="15">
        <v>2536</v>
      </c>
      <c r="O4" s="15">
        <v>3126</v>
      </c>
      <c r="P4" s="15">
        <v>3097</v>
      </c>
      <c r="Q4" s="15">
        <v>3223</v>
      </c>
      <c r="R4" s="15">
        <v>3190</v>
      </c>
      <c r="S4" s="8" t="s">
        <v>26</v>
      </c>
      <c r="T4" s="16" t="s">
        <v>23</v>
      </c>
      <c r="V4" s="4">
        <v>21.848479999999999</v>
      </c>
      <c r="W4" s="4">
        <v>21.848479999999999</v>
      </c>
      <c r="X4" s="4">
        <v>21.848479999999999</v>
      </c>
      <c r="Y4" s="4">
        <v>21.848479999999999</v>
      </c>
      <c r="Z4" s="4">
        <v>21.848479999999999</v>
      </c>
      <c r="AA4" s="4">
        <v>21.848479999999999</v>
      </c>
      <c r="AB4" s="4">
        <v>21.848479999999999</v>
      </c>
      <c r="AC4" s="4">
        <v>21.848479999999999</v>
      </c>
      <c r="AD4" s="4">
        <v>21.848479999999999</v>
      </c>
      <c r="AE4" s="4">
        <v>21.848479999999999</v>
      </c>
      <c r="AF4" s="4">
        <v>21.848479999999999</v>
      </c>
      <c r="AG4" s="4">
        <v>21.848479999999999</v>
      </c>
      <c r="AH4" s="4">
        <v>21.848479999999999</v>
      </c>
      <c r="AI4" s="4">
        <v>21.848479999999999</v>
      </c>
      <c r="AJ4" s="4">
        <v>21.848479999999999</v>
      </c>
    </row>
    <row r="5" spans="1:36">
      <c r="A5" s="7" t="s">
        <v>27</v>
      </c>
      <c r="B5" s="14" t="s">
        <v>28</v>
      </c>
      <c r="C5" s="15">
        <v>108</v>
      </c>
      <c r="D5" s="15">
        <v>0</v>
      </c>
      <c r="E5" s="15">
        <v>99</v>
      </c>
      <c r="F5" s="15">
        <v>136</v>
      </c>
      <c r="G5" s="15">
        <v>243</v>
      </c>
      <c r="H5" s="15">
        <v>371</v>
      </c>
      <c r="I5" s="15">
        <v>0</v>
      </c>
      <c r="J5" s="15">
        <v>0</v>
      </c>
      <c r="K5" s="15">
        <v>500</v>
      </c>
      <c r="L5" s="15">
        <v>516</v>
      </c>
      <c r="M5" s="15">
        <v>581</v>
      </c>
      <c r="N5" s="15">
        <v>611</v>
      </c>
      <c r="O5" s="15">
        <v>616</v>
      </c>
      <c r="P5" s="15">
        <v>514</v>
      </c>
      <c r="Q5" s="15">
        <v>552</v>
      </c>
      <c r="R5" s="15">
        <v>490</v>
      </c>
      <c r="S5" s="8" t="s">
        <v>29</v>
      </c>
      <c r="T5" s="16" t="s">
        <v>23</v>
      </c>
      <c r="V5" s="4">
        <v>3.5643150000000001</v>
      </c>
      <c r="W5" s="4">
        <v>3.5643150000000001</v>
      </c>
      <c r="X5" s="4">
        <v>3.5643150000000001</v>
      </c>
      <c r="Y5" s="4">
        <v>3.5643150000000001</v>
      </c>
      <c r="Z5" s="4">
        <v>3.5643150000000001</v>
      </c>
      <c r="AA5" s="4">
        <v>3.5643150000000001</v>
      </c>
      <c r="AB5" s="4">
        <v>3.5643150000000001</v>
      </c>
      <c r="AC5" s="4">
        <v>3.5643150000000001</v>
      </c>
      <c r="AD5" s="4">
        <v>3.5643150000000001</v>
      </c>
      <c r="AE5" s="4">
        <v>3.5643150000000001</v>
      </c>
      <c r="AF5" s="4">
        <v>3.5643150000000001</v>
      </c>
      <c r="AG5" s="4">
        <v>3.5643150000000001</v>
      </c>
      <c r="AH5" s="4">
        <v>3.5643150000000001</v>
      </c>
      <c r="AI5" s="4">
        <v>3.5643150000000001</v>
      </c>
      <c r="AJ5" s="4">
        <v>3.5643150000000001</v>
      </c>
    </row>
    <row r="6" spans="1:36">
      <c r="A6" s="7" t="s">
        <v>30</v>
      </c>
      <c r="B6" s="14" t="s">
        <v>31</v>
      </c>
      <c r="C6" s="15">
        <v>1202</v>
      </c>
      <c r="D6" s="15">
        <v>1265</v>
      </c>
      <c r="E6" s="15">
        <v>1349</v>
      </c>
      <c r="F6" s="15">
        <v>1371</v>
      </c>
      <c r="G6" s="15">
        <v>1630</v>
      </c>
      <c r="H6" s="15">
        <v>2187</v>
      </c>
      <c r="I6" s="15">
        <v>2226</v>
      </c>
      <c r="J6" s="15">
        <v>2578</v>
      </c>
      <c r="K6" s="15">
        <v>2741</v>
      </c>
      <c r="L6" s="15">
        <v>2914</v>
      </c>
      <c r="M6" s="15">
        <v>3093</v>
      </c>
      <c r="N6" s="15">
        <v>3376</v>
      </c>
      <c r="O6" s="15">
        <v>3775</v>
      </c>
      <c r="P6" s="15">
        <v>4055</v>
      </c>
      <c r="Q6" s="15">
        <v>3876</v>
      </c>
      <c r="R6" s="15">
        <v>3750</v>
      </c>
      <c r="S6" s="8" t="s">
        <v>32</v>
      </c>
      <c r="T6" s="16" t="s">
        <v>23</v>
      </c>
      <c r="V6" s="4">
        <v>16.813426</v>
      </c>
      <c r="W6" s="4">
        <v>16.813426</v>
      </c>
      <c r="X6" s="4">
        <v>16.813426</v>
      </c>
      <c r="Y6" s="4">
        <v>16.813426</v>
      </c>
      <c r="Z6" s="4">
        <v>16.813426</v>
      </c>
      <c r="AA6" s="4">
        <v>16.813426</v>
      </c>
      <c r="AB6" s="4">
        <v>16.813426</v>
      </c>
      <c r="AC6" s="4">
        <v>16.813426</v>
      </c>
      <c r="AD6" s="4">
        <v>16.813426</v>
      </c>
      <c r="AE6" s="4">
        <v>16.813426</v>
      </c>
      <c r="AF6" s="4">
        <v>16.813426</v>
      </c>
      <c r="AG6" s="4">
        <v>16.813426</v>
      </c>
      <c r="AH6" s="4">
        <v>16.813426</v>
      </c>
      <c r="AI6" s="4">
        <v>16.813426</v>
      </c>
      <c r="AJ6" s="4">
        <v>16.813426</v>
      </c>
    </row>
    <row r="7" spans="1:36">
      <c r="A7" s="7" t="s">
        <v>33</v>
      </c>
      <c r="B7" s="14" t="s">
        <v>34</v>
      </c>
      <c r="C7" s="15">
        <v>357</v>
      </c>
      <c r="D7" s="15">
        <v>420</v>
      </c>
      <c r="E7" s="15">
        <v>425</v>
      </c>
      <c r="F7" s="15">
        <v>519</v>
      </c>
      <c r="G7" s="15">
        <v>631</v>
      </c>
      <c r="H7" s="15">
        <v>733</v>
      </c>
      <c r="I7" s="15">
        <v>679</v>
      </c>
      <c r="J7" s="15">
        <v>698</v>
      </c>
      <c r="K7" s="15">
        <v>694</v>
      </c>
      <c r="L7" s="15">
        <v>683</v>
      </c>
      <c r="M7" s="15">
        <v>713</v>
      </c>
      <c r="N7" s="15">
        <v>669</v>
      </c>
      <c r="O7" s="15">
        <v>637</v>
      </c>
      <c r="P7" s="15">
        <v>562</v>
      </c>
      <c r="Q7" s="15">
        <v>363</v>
      </c>
      <c r="R7" s="15">
        <v>334</v>
      </c>
      <c r="S7" s="8"/>
      <c r="T7" s="16" t="s">
        <v>23</v>
      </c>
      <c r="V7" s="4">
        <v>28.615323</v>
      </c>
      <c r="W7" s="4">
        <v>28.615323</v>
      </c>
      <c r="X7" s="4">
        <v>28.615323</v>
      </c>
      <c r="Y7" s="4">
        <v>28.615323</v>
      </c>
      <c r="Z7" s="4">
        <v>28.615323</v>
      </c>
      <c r="AA7" s="4">
        <v>28.615323</v>
      </c>
      <c r="AB7" s="4">
        <v>28.615323</v>
      </c>
      <c r="AC7" s="4">
        <v>28.615323</v>
      </c>
      <c r="AD7" s="4">
        <v>28.615323</v>
      </c>
      <c r="AE7" s="4">
        <v>28.615323</v>
      </c>
      <c r="AF7" s="4">
        <v>28.615323</v>
      </c>
      <c r="AG7" s="4">
        <v>28.615323</v>
      </c>
      <c r="AH7" s="4">
        <v>28.615323</v>
      </c>
      <c r="AI7" s="4">
        <v>28.615323</v>
      </c>
      <c r="AJ7" s="4">
        <v>28.615323</v>
      </c>
    </row>
    <row r="8" spans="1:36">
      <c r="A8" s="7" t="s">
        <v>35</v>
      </c>
      <c r="B8" s="14" t="s">
        <v>36</v>
      </c>
      <c r="C8" s="15">
        <v>186</v>
      </c>
      <c r="D8" s="15">
        <v>0</v>
      </c>
      <c r="E8" s="15">
        <v>13</v>
      </c>
      <c r="F8" s="15">
        <v>221</v>
      </c>
      <c r="G8" s="15">
        <v>191</v>
      </c>
      <c r="H8" s="15">
        <v>198</v>
      </c>
      <c r="I8" s="15">
        <v>0</v>
      </c>
      <c r="J8" s="15">
        <v>0</v>
      </c>
      <c r="K8" s="15">
        <v>294</v>
      </c>
      <c r="L8" s="15">
        <v>319</v>
      </c>
      <c r="M8" s="15">
        <v>353</v>
      </c>
      <c r="N8" s="15">
        <v>360</v>
      </c>
      <c r="O8" s="15">
        <v>326</v>
      </c>
      <c r="P8" s="15">
        <v>422</v>
      </c>
      <c r="Q8" s="15">
        <v>365</v>
      </c>
      <c r="R8" s="15">
        <v>342</v>
      </c>
      <c r="S8" s="8" t="s">
        <v>37</v>
      </c>
      <c r="T8" s="16" t="s">
        <v>23</v>
      </c>
      <c r="V8" s="4">
        <v>2.2244350000000002</v>
      </c>
      <c r="W8" s="4">
        <v>2.2244350000000002</v>
      </c>
      <c r="X8" s="4">
        <v>2.2244350000000002</v>
      </c>
      <c r="Y8" s="4">
        <v>2.2244350000000002</v>
      </c>
      <c r="Z8" s="4">
        <v>2.2244350000000002</v>
      </c>
      <c r="AA8" s="4">
        <v>2.2244350000000002</v>
      </c>
      <c r="AB8" s="4">
        <v>2.2244350000000002</v>
      </c>
      <c r="AC8" s="4">
        <v>2.2244350000000002</v>
      </c>
      <c r="AD8" s="4">
        <v>2.2244350000000002</v>
      </c>
      <c r="AE8" s="4">
        <v>2.2244350000000002</v>
      </c>
      <c r="AF8" s="4">
        <v>2.2244350000000002</v>
      </c>
      <c r="AG8" s="4">
        <v>2.2244350000000002</v>
      </c>
      <c r="AH8" s="4">
        <v>2.2244350000000002</v>
      </c>
      <c r="AI8" s="4">
        <v>2.2244350000000002</v>
      </c>
      <c r="AJ8" s="4">
        <v>2.2244350000000002</v>
      </c>
    </row>
    <row r="9" spans="1:36">
      <c r="A9" s="7" t="s">
        <v>38</v>
      </c>
      <c r="B9" s="14" t="s">
        <v>39</v>
      </c>
      <c r="C9" s="15">
        <v>265</v>
      </c>
      <c r="D9" s="15">
        <v>805</v>
      </c>
      <c r="E9" s="15">
        <v>578</v>
      </c>
      <c r="F9" s="15">
        <v>393</v>
      </c>
      <c r="G9" s="15">
        <v>396</v>
      </c>
      <c r="H9" s="15">
        <v>345</v>
      </c>
      <c r="I9" s="15">
        <v>1264</v>
      </c>
      <c r="J9" s="15">
        <v>1373</v>
      </c>
      <c r="K9" s="15">
        <v>465</v>
      </c>
      <c r="L9" s="15">
        <v>527</v>
      </c>
      <c r="M9" s="15">
        <v>583</v>
      </c>
      <c r="N9" s="15">
        <v>603</v>
      </c>
      <c r="O9" s="15">
        <v>584</v>
      </c>
      <c r="P9" s="15">
        <v>686</v>
      </c>
      <c r="Q9" s="15">
        <v>705</v>
      </c>
      <c r="R9" s="15">
        <v>658</v>
      </c>
      <c r="S9" s="8" t="s">
        <v>40</v>
      </c>
      <c r="T9" s="16" t="s">
        <v>23</v>
      </c>
      <c r="V9" s="4">
        <v>2.770759</v>
      </c>
      <c r="W9" s="4">
        <v>2.770759</v>
      </c>
      <c r="X9" s="4">
        <v>2.770759</v>
      </c>
      <c r="Y9" s="4">
        <v>2.770759</v>
      </c>
      <c r="Z9" s="4">
        <v>2.770759</v>
      </c>
      <c r="AA9" s="4">
        <v>2.770759</v>
      </c>
      <c r="AB9" s="4">
        <v>2.770759</v>
      </c>
      <c r="AC9" s="4">
        <v>2.770759</v>
      </c>
      <c r="AD9" s="4">
        <v>2.770759</v>
      </c>
      <c r="AE9" s="4">
        <v>2.770759</v>
      </c>
      <c r="AF9" s="4">
        <v>2.770759</v>
      </c>
      <c r="AG9" s="4">
        <v>2.770759</v>
      </c>
      <c r="AH9" s="4">
        <v>2.770759</v>
      </c>
      <c r="AI9" s="4">
        <v>2.770759</v>
      </c>
      <c r="AJ9" s="4">
        <v>2.770759</v>
      </c>
    </row>
    <row r="10" spans="1:36">
      <c r="A10" s="7" t="s">
        <v>41</v>
      </c>
      <c r="B10" s="14" t="s">
        <v>42</v>
      </c>
      <c r="C10" s="15">
        <v>346</v>
      </c>
      <c r="D10" s="15">
        <v>433</v>
      </c>
      <c r="E10" s="15">
        <v>460</v>
      </c>
      <c r="F10" s="15">
        <v>525</v>
      </c>
      <c r="G10" s="15">
        <v>555</v>
      </c>
      <c r="H10" s="15">
        <v>705</v>
      </c>
      <c r="I10" s="15">
        <v>721</v>
      </c>
      <c r="J10" s="15">
        <v>718</v>
      </c>
      <c r="K10" s="15">
        <v>708</v>
      </c>
      <c r="L10" s="15">
        <v>760</v>
      </c>
      <c r="M10" s="15">
        <v>804</v>
      </c>
      <c r="N10" s="15">
        <v>769</v>
      </c>
      <c r="O10" s="15">
        <v>768</v>
      </c>
      <c r="P10" s="15">
        <v>720</v>
      </c>
      <c r="Q10" s="15">
        <v>687</v>
      </c>
      <c r="R10" s="15">
        <v>643</v>
      </c>
      <c r="S10" s="8"/>
      <c r="T10" s="16" t="s">
        <v>23</v>
      </c>
      <c r="V10" s="4">
        <v>18.352354999999999</v>
      </c>
      <c r="W10" s="4">
        <v>18.352354999999999</v>
      </c>
      <c r="X10" s="4">
        <v>18.352354999999999</v>
      </c>
      <c r="Y10" s="4">
        <v>18.352354999999999</v>
      </c>
      <c r="Z10" s="4">
        <v>18.352354999999999</v>
      </c>
      <c r="AA10" s="4">
        <v>18.352354999999999</v>
      </c>
      <c r="AB10" s="4">
        <v>18.352354999999999</v>
      </c>
      <c r="AC10" s="4">
        <v>18.352354999999999</v>
      </c>
      <c r="AD10" s="4">
        <v>18.352354999999999</v>
      </c>
      <c r="AE10" s="4">
        <v>18.352354999999999</v>
      </c>
      <c r="AF10" s="4">
        <v>18.352354999999999</v>
      </c>
      <c r="AG10" s="4">
        <v>18.352354999999999</v>
      </c>
      <c r="AH10" s="4">
        <v>18.352354999999999</v>
      </c>
      <c r="AI10" s="4">
        <v>18.352354999999999</v>
      </c>
      <c r="AJ10" s="4">
        <v>18.352354999999999</v>
      </c>
    </row>
    <row r="11" spans="1:36">
      <c r="A11" s="7" t="s">
        <v>43</v>
      </c>
      <c r="B11" s="14" t="s">
        <v>44</v>
      </c>
      <c r="C11" s="15">
        <v>439</v>
      </c>
      <c r="D11" s="15">
        <v>527</v>
      </c>
      <c r="E11" s="15">
        <v>585</v>
      </c>
      <c r="F11" s="15">
        <v>691</v>
      </c>
      <c r="G11" s="15">
        <v>756</v>
      </c>
      <c r="H11" s="15">
        <v>819</v>
      </c>
      <c r="I11" s="15">
        <v>913</v>
      </c>
      <c r="J11" s="15">
        <v>993</v>
      </c>
      <c r="K11" s="15">
        <v>1015</v>
      </c>
      <c r="L11" s="15">
        <v>1060</v>
      </c>
      <c r="M11" s="15">
        <v>1041</v>
      </c>
      <c r="N11" s="15">
        <v>978</v>
      </c>
      <c r="O11" s="15">
        <v>987</v>
      </c>
      <c r="P11" s="15">
        <v>991</v>
      </c>
      <c r="Q11" s="15">
        <v>913</v>
      </c>
      <c r="R11" s="15">
        <v>813</v>
      </c>
      <c r="S11" s="8" t="s">
        <v>45</v>
      </c>
      <c r="T11" s="16" t="s">
        <v>23</v>
      </c>
      <c r="V11" s="4">
        <v>23.353376999999998</v>
      </c>
      <c r="W11" s="4">
        <v>23.353376999999998</v>
      </c>
      <c r="X11" s="4">
        <v>23.353376999999998</v>
      </c>
      <c r="Y11" s="4">
        <v>23.353376999999998</v>
      </c>
      <c r="Z11" s="4">
        <v>23.353376999999998</v>
      </c>
      <c r="AA11" s="4">
        <v>23.353376999999998</v>
      </c>
      <c r="AB11" s="4">
        <v>23.353376999999998</v>
      </c>
      <c r="AC11" s="4">
        <v>23.353376999999998</v>
      </c>
      <c r="AD11" s="4">
        <v>23.353376999999998</v>
      </c>
      <c r="AE11" s="4">
        <v>23.353376999999998</v>
      </c>
      <c r="AF11" s="4">
        <v>23.353376999999998</v>
      </c>
      <c r="AG11" s="4">
        <v>23.353376999999998</v>
      </c>
      <c r="AH11" s="4">
        <v>23.353376999999998</v>
      </c>
      <c r="AI11" s="4">
        <v>23.353376999999998</v>
      </c>
      <c r="AJ11" s="4">
        <v>23.353376999999998</v>
      </c>
    </row>
    <row r="12" spans="1:36">
      <c r="A12" s="7" t="s">
        <v>46</v>
      </c>
      <c r="B12" s="14" t="s">
        <v>47</v>
      </c>
      <c r="C12" s="15">
        <v>299</v>
      </c>
      <c r="D12" s="15">
        <v>365</v>
      </c>
      <c r="E12" s="15">
        <v>320</v>
      </c>
      <c r="F12" s="15">
        <v>354</v>
      </c>
      <c r="G12" s="15">
        <v>370</v>
      </c>
      <c r="H12" s="15">
        <v>412</v>
      </c>
      <c r="I12" s="15">
        <v>434</v>
      </c>
      <c r="J12" s="15">
        <v>436</v>
      </c>
      <c r="K12" s="15">
        <v>543</v>
      </c>
      <c r="L12" s="15">
        <v>628</v>
      </c>
      <c r="M12" s="15">
        <v>694</v>
      </c>
      <c r="N12" s="15">
        <v>632</v>
      </c>
      <c r="O12" s="15">
        <v>612</v>
      </c>
      <c r="P12" s="15">
        <v>605</v>
      </c>
      <c r="Q12" s="15">
        <v>602</v>
      </c>
      <c r="R12" s="15">
        <v>680</v>
      </c>
      <c r="S12" s="8" t="s">
        <v>48</v>
      </c>
      <c r="T12" s="16" t="s">
        <v>23</v>
      </c>
      <c r="V12" s="4">
        <v>12.6279</v>
      </c>
      <c r="W12" s="4">
        <v>12.6279</v>
      </c>
      <c r="X12" s="4">
        <v>12.6279</v>
      </c>
      <c r="Y12" s="4">
        <v>12.6279</v>
      </c>
      <c r="Z12" s="4">
        <v>12.6279</v>
      </c>
      <c r="AA12" s="4">
        <v>12.6279</v>
      </c>
      <c r="AB12" s="4">
        <v>12.6279</v>
      </c>
      <c r="AC12" s="4">
        <v>12.6279</v>
      </c>
      <c r="AD12" s="4">
        <v>12.6279</v>
      </c>
      <c r="AE12" s="4">
        <v>12.6279</v>
      </c>
      <c r="AF12" s="4">
        <v>12.6279</v>
      </c>
      <c r="AG12" s="4">
        <v>12.6279</v>
      </c>
      <c r="AH12" s="4">
        <v>12.6279</v>
      </c>
      <c r="AI12" s="4">
        <v>12.6279</v>
      </c>
      <c r="AJ12" s="4">
        <v>12.6279</v>
      </c>
    </row>
    <row r="13" spans="1:36">
      <c r="A13" s="7" t="s">
        <v>49</v>
      </c>
      <c r="B13" s="14" t="s">
        <v>23</v>
      </c>
      <c r="C13" s="15">
        <v>2058</v>
      </c>
      <c r="D13" s="15">
        <v>2243</v>
      </c>
      <c r="E13" s="15">
        <v>2649</v>
      </c>
      <c r="F13" s="15">
        <v>2831</v>
      </c>
      <c r="G13" s="15">
        <v>3224</v>
      </c>
      <c r="H13" s="15">
        <v>3608</v>
      </c>
      <c r="I13" s="15">
        <v>3633</v>
      </c>
      <c r="J13" s="15">
        <v>3720</v>
      </c>
      <c r="K13" s="15">
        <v>3683</v>
      </c>
      <c r="L13" s="15">
        <v>4444</v>
      </c>
      <c r="M13" s="15">
        <v>5487</v>
      </c>
      <c r="N13" s="15">
        <v>6931</v>
      </c>
      <c r="O13" s="15">
        <v>9177</v>
      </c>
      <c r="P13" s="15">
        <v>11378</v>
      </c>
      <c r="Q13" s="15">
        <v>11468</v>
      </c>
      <c r="R13" s="15">
        <v>11448</v>
      </c>
      <c r="S13" s="8" t="s">
        <v>50</v>
      </c>
      <c r="T13" s="16" t="s">
        <v>23</v>
      </c>
      <c r="V13" s="4">
        <v>7.2978579999999997</v>
      </c>
      <c r="W13" s="4">
        <v>7.2978579999999997</v>
      </c>
      <c r="X13" s="4">
        <v>7.2978579999999997</v>
      </c>
      <c r="Y13" s="4">
        <v>7.2978579999999997</v>
      </c>
      <c r="Z13" s="4">
        <v>7.2978579999999997</v>
      </c>
      <c r="AA13" s="4">
        <v>7.2978579999999997</v>
      </c>
      <c r="AB13" s="4">
        <v>7.2978579999999997</v>
      </c>
      <c r="AC13" s="4">
        <v>7.2978579999999997</v>
      </c>
      <c r="AD13" s="4">
        <v>7.2978579999999997</v>
      </c>
      <c r="AE13" s="4">
        <v>7.2978579999999997</v>
      </c>
      <c r="AF13" s="4">
        <v>7.2978579999999997</v>
      </c>
      <c r="AG13" s="4">
        <v>7.2978579999999997</v>
      </c>
      <c r="AH13" s="4">
        <v>7.2978579999999997</v>
      </c>
      <c r="AI13" s="4">
        <v>7.2978579999999997</v>
      </c>
      <c r="AJ13" s="4">
        <v>7.2978579999999997</v>
      </c>
    </row>
    <row r="14" spans="1:36">
      <c r="A14" s="7" t="s">
        <v>51</v>
      </c>
      <c r="B14" s="14" t="s">
        <v>52</v>
      </c>
      <c r="C14" s="15">
        <v>214</v>
      </c>
      <c r="D14" s="15">
        <v>0</v>
      </c>
      <c r="E14" s="15">
        <v>213</v>
      </c>
      <c r="F14" s="15">
        <v>168</v>
      </c>
      <c r="G14" s="15">
        <v>269</v>
      </c>
      <c r="H14" s="15">
        <v>268</v>
      </c>
      <c r="I14" s="15">
        <v>0</v>
      </c>
      <c r="J14" s="15">
        <v>0</v>
      </c>
      <c r="K14" s="15">
        <v>484</v>
      </c>
      <c r="L14" s="15">
        <v>504</v>
      </c>
      <c r="M14" s="15">
        <v>559</v>
      </c>
      <c r="N14" s="15">
        <v>584</v>
      </c>
      <c r="O14" s="15">
        <v>658</v>
      </c>
      <c r="P14" s="15">
        <v>586</v>
      </c>
      <c r="Q14" s="15">
        <v>573</v>
      </c>
      <c r="R14" s="15">
        <v>572</v>
      </c>
      <c r="S14" s="8" t="s">
        <v>53</v>
      </c>
      <c r="T14" s="16" t="s">
        <v>23</v>
      </c>
      <c r="V14" s="4">
        <v>2.913484</v>
      </c>
      <c r="W14" s="4">
        <v>2.913484</v>
      </c>
      <c r="X14" s="4">
        <v>2.913484</v>
      </c>
      <c r="Y14" s="4">
        <v>2.913484</v>
      </c>
      <c r="Z14" s="4">
        <v>2.913484</v>
      </c>
      <c r="AA14" s="4">
        <v>2.913484</v>
      </c>
      <c r="AB14" s="4">
        <v>2.913484</v>
      </c>
      <c r="AC14" s="4">
        <v>2.913484</v>
      </c>
      <c r="AD14" s="4">
        <v>2.913484</v>
      </c>
      <c r="AE14" s="4">
        <v>2.913484</v>
      </c>
      <c r="AF14" s="4">
        <v>2.913484</v>
      </c>
      <c r="AG14" s="4">
        <v>2.913484</v>
      </c>
      <c r="AH14" s="4">
        <v>2.913484</v>
      </c>
      <c r="AI14" s="4">
        <v>2.913484</v>
      </c>
      <c r="AJ14" s="4">
        <v>2.913484</v>
      </c>
    </row>
    <row r="15" spans="1:36">
      <c r="A15" s="7" t="s">
        <v>54</v>
      </c>
      <c r="B15" s="14" t="s">
        <v>55</v>
      </c>
      <c r="C15" s="15">
        <v>544</v>
      </c>
      <c r="D15" s="15">
        <v>661</v>
      </c>
      <c r="E15" s="15">
        <v>603</v>
      </c>
      <c r="F15" s="15">
        <v>748</v>
      </c>
      <c r="G15" s="15">
        <v>821</v>
      </c>
      <c r="H15" s="15">
        <v>997</v>
      </c>
      <c r="I15" s="15">
        <v>998</v>
      </c>
      <c r="J15" s="15">
        <v>1194</v>
      </c>
      <c r="K15" s="15">
        <v>1143</v>
      </c>
      <c r="L15" s="15">
        <v>1251</v>
      </c>
      <c r="M15" s="15">
        <v>1281</v>
      </c>
      <c r="N15" s="15">
        <v>1319</v>
      </c>
      <c r="O15" s="15">
        <v>1403</v>
      </c>
      <c r="P15" s="15">
        <v>1259</v>
      </c>
      <c r="Q15" s="15">
        <v>1169</v>
      </c>
      <c r="R15" s="15">
        <v>1142</v>
      </c>
      <c r="S15" s="8" t="s">
        <v>56</v>
      </c>
      <c r="T15" s="16" t="s">
        <v>23</v>
      </c>
      <c r="V15" s="4">
        <v>18.804362999999999</v>
      </c>
      <c r="W15" s="4">
        <v>18.804362999999999</v>
      </c>
      <c r="X15" s="4">
        <v>18.804362999999999</v>
      </c>
      <c r="Y15" s="4">
        <v>18.804362999999999</v>
      </c>
      <c r="Z15" s="4">
        <v>18.804362999999999</v>
      </c>
      <c r="AA15" s="4">
        <v>18.804362999999999</v>
      </c>
      <c r="AB15" s="4">
        <v>18.804362999999999</v>
      </c>
      <c r="AC15" s="4">
        <v>18.804362999999999</v>
      </c>
      <c r="AD15" s="4">
        <v>18.804362999999999</v>
      </c>
      <c r="AE15" s="4">
        <v>18.804362999999999</v>
      </c>
      <c r="AF15" s="4">
        <v>18.804362999999999</v>
      </c>
      <c r="AG15" s="4">
        <v>18.804362999999999</v>
      </c>
      <c r="AH15" s="4">
        <v>18.804362999999999</v>
      </c>
      <c r="AI15" s="4">
        <v>18.804362999999999</v>
      </c>
      <c r="AJ15" s="4">
        <v>18.804362999999999</v>
      </c>
    </row>
    <row r="16" spans="1:36">
      <c r="A16" s="7" t="s">
        <v>57</v>
      </c>
      <c r="B16" s="14" t="s">
        <v>58</v>
      </c>
      <c r="C16" s="15">
        <v>313</v>
      </c>
      <c r="D16" s="15">
        <v>0</v>
      </c>
      <c r="E16" s="15">
        <v>239</v>
      </c>
      <c r="F16" s="15">
        <v>329</v>
      </c>
      <c r="G16" s="15">
        <v>422</v>
      </c>
      <c r="H16" s="15">
        <v>381</v>
      </c>
      <c r="I16" s="15">
        <v>451</v>
      </c>
      <c r="J16" s="15">
        <v>423</v>
      </c>
      <c r="K16" s="15">
        <v>608</v>
      </c>
      <c r="L16" s="15">
        <v>439</v>
      </c>
      <c r="M16" s="15">
        <v>383</v>
      </c>
      <c r="N16" s="15">
        <v>324</v>
      </c>
      <c r="O16" s="15">
        <v>312</v>
      </c>
      <c r="P16" s="15">
        <v>266</v>
      </c>
      <c r="Q16" s="15">
        <v>181</v>
      </c>
      <c r="R16" s="15">
        <v>185</v>
      </c>
      <c r="S16" s="8" t="s">
        <v>59</v>
      </c>
      <c r="T16" s="16" t="s">
        <v>23</v>
      </c>
      <c r="V16" s="4">
        <v>11.141246000000001</v>
      </c>
      <c r="W16" s="4">
        <v>11.141246000000001</v>
      </c>
      <c r="X16" s="4">
        <v>11.141246000000001</v>
      </c>
      <c r="Y16" s="4">
        <v>11.141246000000001</v>
      </c>
      <c r="Z16" s="4">
        <v>11.141246000000001</v>
      </c>
      <c r="AA16" s="4">
        <v>11.141246000000001</v>
      </c>
      <c r="AB16" s="4">
        <v>11.141246000000001</v>
      </c>
      <c r="AC16" s="4">
        <v>11.141246000000001</v>
      </c>
      <c r="AD16" s="4">
        <v>11.141246000000001</v>
      </c>
      <c r="AE16" s="4">
        <v>11.141246000000001</v>
      </c>
      <c r="AF16" s="4">
        <v>11.141246000000001</v>
      </c>
      <c r="AG16" s="4">
        <v>11.141246000000001</v>
      </c>
      <c r="AH16" s="4">
        <v>11.141246000000001</v>
      </c>
      <c r="AI16" s="4">
        <v>11.141246000000001</v>
      </c>
      <c r="AJ16" s="4">
        <v>11.141246000000001</v>
      </c>
    </row>
    <row r="17" spans="2:36">
      <c r="B17" s="17" t="s">
        <v>60</v>
      </c>
      <c r="C17" s="18">
        <v>7600</v>
      </c>
      <c r="D17" s="18">
        <v>8256</v>
      </c>
      <c r="E17" s="18">
        <v>9025</v>
      </c>
      <c r="F17" s="18">
        <v>10089</v>
      </c>
      <c r="G17" s="18">
        <v>11543</v>
      </c>
      <c r="H17" s="18">
        <v>13205</v>
      </c>
      <c r="I17" s="18">
        <v>13770</v>
      </c>
      <c r="J17" s="18">
        <v>14829</v>
      </c>
      <c r="K17" s="18">
        <v>15526</v>
      </c>
      <c r="L17" s="18">
        <v>16864</v>
      </c>
      <c r="M17" s="18">
        <v>18687</v>
      </c>
      <c r="N17" s="18">
        <v>20598</v>
      </c>
      <c r="O17" s="18">
        <v>23849</v>
      </c>
      <c r="P17" s="18">
        <v>25985</v>
      </c>
      <c r="Q17" s="18">
        <v>25373</v>
      </c>
      <c r="R17" s="18">
        <f>SUM(R3:R16)</f>
        <v>24812</v>
      </c>
      <c r="S17" s="19" t="s">
        <v>61</v>
      </c>
      <c r="T17" s="20" t="s">
        <v>23</v>
      </c>
      <c r="V17">
        <f>SUM(V3:V16)</f>
        <v>195.47796099999999</v>
      </c>
      <c r="W17">
        <f t="shared" ref="W17:AJ17" si="0">SUM(W3:W16)</f>
        <v>195.47796099999999</v>
      </c>
      <c r="X17">
        <f t="shared" si="0"/>
        <v>195.47796099999999</v>
      </c>
      <c r="Y17">
        <f t="shared" si="0"/>
        <v>195.47796099999999</v>
      </c>
      <c r="Z17">
        <f t="shared" si="0"/>
        <v>195.47796099999999</v>
      </c>
      <c r="AA17">
        <f t="shared" si="0"/>
        <v>195.47796099999999</v>
      </c>
      <c r="AB17">
        <f t="shared" si="0"/>
        <v>195.47796099999999</v>
      </c>
      <c r="AC17">
        <f t="shared" si="0"/>
        <v>195.47796099999999</v>
      </c>
      <c r="AD17">
        <f t="shared" si="0"/>
        <v>195.47796099999999</v>
      </c>
      <c r="AE17">
        <f t="shared" si="0"/>
        <v>195.47796099999999</v>
      </c>
      <c r="AF17">
        <f t="shared" si="0"/>
        <v>195.47796099999999</v>
      </c>
      <c r="AG17">
        <f t="shared" si="0"/>
        <v>195.47796099999999</v>
      </c>
      <c r="AH17">
        <f t="shared" si="0"/>
        <v>195.47796099999999</v>
      </c>
      <c r="AI17">
        <f t="shared" si="0"/>
        <v>195.47796099999999</v>
      </c>
      <c r="AJ17">
        <f t="shared" si="0"/>
        <v>195.47796099999999</v>
      </c>
    </row>
    <row r="21" spans="2:36">
      <c r="J21" s="24" t="s">
        <v>63</v>
      </c>
      <c r="K21" s="27">
        <v>1948</v>
      </c>
      <c r="L21" s="21">
        <v>1953</v>
      </c>
      <c r="M21" s="21">
        <v>1961</v>
      </c>
      <c r="N21" s="21">
        <v>1971</v>
      </c>
      <c r="O21" s="21">
        <v>1981</v>
      </c>
      <c r="P21" s="21">
        <v>1991</v>
      </c>
      <c r="Q21" s="21">
        <v>2001</v>
      </c>
    </row>
    <row r="22" spans="2:36">
      <c r="J22" s="25" t="s">
        <v>22</v>
      </c>
      <c r="K22" s="28">
        <f t="shared" ref="K22:Q22" si="1">(K3/AD3)</f>
        <v>37.215752760168328</v>
      </c>
      <c r="L22" s="23">
        <f t="shared" si="1"/>
        <v>38.686888285944214</v>
      </c>
      <c r="M22" s="22">
        <f t="shared" si="1"/>
        <v>40.038742552873408</v>
      </c>
      <c r="N22" s="23">
        <f t="shared" si="1"/>
        <v>36.0229401717014</v>
      </c>
      <c r="O22" s="22">
        <f t="shared" si="1"/>
        <v>34.512044226309946</v>
      </c>
      <c r="P22" s="23">
        <f t="shared" si="1"/>
        <v>33.557794155536399</v>
      </c>
      <c r="Q22" s="22">
        <f t="shared" si="1"/>
        <v>27.673252052432861</v>
      </c>
    </row>
    <row r="23" spans="2:36">
      <c r="J23" s="25" t="s">
        <v>25</v>
      </c>
      <c r="K23" s="28">
        <f t="shared" ref="K23:K36" si="2">(K4/AD4)</f>
        <v>78.357853727124265</v>
      </c>
      <c r="L23" s="23">
        <f t="shared" ref="L23:L36" si="3">(L4/AE4)</f>
        <v>84.491003493149179</v>
      </c>
      <c r="M23" s="22">
        <f t="shared" ref="M23:M36" si="4">(M4/AF4)</f>
        <v>96.482684378959092</v>
      </c>
      <c r="N23" s="23">
        <f t="shared" ref="N23:N36" si="5">(N4/AG4)</f>
        <v>116.07214781074016</v>
      </c>
      <c r="O23" s="22">
        <f t="shared" ref="O23:O36" si="6">(O4/AH4)</f>
        <v>143.07631469099911</v>
      </c>
      <c r="P23" s="23">
        <f t="shared" ref="P23:P36" si="7">(P4/AI4)</f>
        <v>141.74899123417282</v>
      </c>
      <c r="Q23" s="22">
        <f t="shared" ref="Q23:Q36" si="8">(Q4/AJ4)</f>
        <v>147.51598280521117</v>
      </c>
    </row>
    <row r="24" spans="2:36">
      <c r="J24" s="25" t="s">
        <v>28</v>
      </c>
      <c r="K24" s="28">
        <f t="shared" si="2"/>
        <v>140.27940852590189</v>
      </c>
      <c r="L24" s="23">
        <f t="shared" si="3"/>
        <v>144.76834959873074</v>
      </c>
      <c r="M24" s="22">
        <f t="shared" si="4"/>
        <v>163.004672707098</v>
      </c>
      <c r="N24" s="23">
        <f t="shared" si="5"/>
        <v>171.4214372186521</v>
      </c>
      <c r="O24" s="22">
        <f t="shared" si="6"/>
        <v>172.82423130391112</v>
      </c>
      <c r="P24" s="23">
        <f t="shared" si="7"/>
        <v>144.20723196462714</v>
      </c>
      <c r="Q24" s="22">
        <f t="shared" si="8"/>
        <v>154.86846701259569</v>
      </c>
    </row>
    <row r="25" spans="2:36">
      <c r="J25" s="25" t="s">
        <v>31</v>
      </c>
      <c r="K25" s="28">
        <f t="shared" si="2"/>
        <v>163.02447817595296</v>
      </c>
      <c r="L25" s="23">
        <f t="shared" si="3"/>
        <v>173.31387428118458</v>
      </c>
      <c r="M25" s="22">
        <f t="shared" si="4"/>
        <v>183.96012805480572</v>
      </c>
      <c r="N25" s="23">
        <f t="shared" si="5"/>
        <v>200.79191474717882</v>
      </c>
      <c r="O25" s="22">
        <f t="shared" si="6"/>
        <v>224.52294969508296</v>
      </c>
      <c r="P25" s="23">
        <f t="shared" si="7"/>
        <v>241.1763075532613</v>
      </c>
      <c r="Q25" s="22">
        <f t="shared" si="8"/>
        <v>230.53005377964016</v>
      </c>
    </row>
    <row r="26" spans="2:36">
      <c r="J26" s="25" t="s">
        <v>34</v>
      </c>
      <c r="K26" s="28">
        <f t="shared" si="2"/>
        <v>24.252740393669505</v>
      </c>
      <c r="L26" s="23">
        <f t="shared" si="3"/>
        <v>23.868330963798662</v>
      </c>
      <c r="M26" s="22">
        <f t="shared" si="4"/>
        <v>24.916720317991867</v>
      </c>
      <c r="N26" s="23">
        <f t="shared" si="5"/>
        <v>23.3790825985085</v>
      </c>
      <c r="O26" s="22">
        <f t="shared" si="6"/>
        <v>22.260800620702412</v>
      </c>
      <c r="P26" s="23">
        <f t="shared" si="7"/>
        <v>19.639827235219396</v>
      </c>
      <c r="Q26" s="22">
        <f t="shared" si="8"/>
        <v>12.685511185737795</v>
      </c>
    </row>
    <row r="27" spans="2:36">
      <c r="J27" s="25" t="s">
        <v>36</v>
      </c>
      <c r="K27" s="28">
        <f t="shared" si="2"/>
        <v>132.16839332234926</v>
      </c>
      <c r="L27" s="23">
        <f t="shared" si="3"/>
        <v>143.40720227833134</v>
      </c>
      <c r="M27" s="22">
        <f t="shared" si="4"/>
        <v>158.69198245846698</v>
      </c>
      <c r="N27" s="23">
        <f t="shared" si="5"/>
        <v>161.83884896614194</v>
      </c>
      <c r="O27" s="22">
        <f t="shared" si="6"/>
        <v>146.55406878600633</v>
      </c>
      <c r="P27" s="23">
        <f t="shared" si="7"/>
        <v>189.71109517697752</v>
      </c>
      <c r="Q27" s="22">
        <f t="shared" si="8"/>
        <v>164.08661075733838</v>
      </c>
    </row>
    <row r="28" spans="2:36">
      <c r="J28" s="25" t="s">
        <v>39</v>
      </c>
      <c r="K28" s="28">
        <f t="shared" si="2"/>
        <v>167.82405109935581</v>
      </c>
      <c r="L28" s="23">
        <f t="shared" si="3"/>
        <v>190.20059124593658</v>
      </c>
      <c r="M28" s="22">
        <f t="shared" si="4"/>
        <v>210.41165976542891</v>
      </c>
      <c r="N28" s="23">
        <f t="shared" si="5"/>
        <v>217.62989852239045</v>
      </c>
      <c r="O28" s="22">
        <f t="shared" si="6"/>
        <v>210.77257170327698</v>
      </c>
      <c r="P28" s="23">
        <f t="shared" si="7"/>
        <v>247.58558936378083</v>
      </c>
      <c r="Q28" s="22">
        <f t="shared" si="8"/>
        <v>254.44291618289429</v>
      </c>
    </row>
    <row r="29" spans="2:36">
      <c r="J29" s="25" t="s">
        <v>42</v>
      </c>
      <c r="K29" s="28">
        <f t="shared" si="2"/>
        <v>38.578155228579661</v>
      </c>
      <c r="L29" s="23">
        <f t="shared" si="3"/>
        <v>41.411579058927316</v>
      </c>
      <c r="M29" s="22">
        <f t="shared" si="4"/>
        <v>43.80909153075995</v>
      </c>
      <c r="N29" s="23">
        <f t="shared" si="5"/>
        <v>41.901979337256719</v>
      </c>
      <c r="O29" s="22">
        <f t="shared" si="6"/>
        <v>41.847490417442337</v>
      </c>
      <c r="P29" s="23">
        <f t="shared" si="7"/>
        <v>39.232022266352196</v>
      </c>
      <c r="Q29" s="22">
        <f t="shared" si="8"/>
        <v>37.433887912477722</v>
      </c>
    </row>
    <row r="30" spans="2:36">
      <c r="J30" s="25" t="s">
        <v>44</v>
      </c>
      <c r="K30" s="28">
        <f t="shared" si="2"/>
        <v>43.462664949912813</v>
      </c>
      <c r="L30" s="23">
        <f t="shared" si="3"/>
        <v>45.389581129958209</v>
      </c>
      <c r="M30" s="22">
        <f t="shared" si="4"/>
        <v>44.575994298383485</v>
      </c>
      <c r="N30" s="23">
        <f t="shared" si="5"/>
        <v>41.878311646319936</v>
      </c>
      <c r="O30" s="22">
        <f t="shared" si="6"/>
        <v>42.263694882329013</v>
      </c>
      <c r="P30" s="23">
        <f t="shared" si="7"/>
        <v>42.434976320555272</v>
      </c>
      <c r="Q30" s="22">
        <f t="shared" si="8"/>
        <v>39.094988275143251</v>
      </c>
    </row>
    <row r="31" spans="2:36">
      <c r="J31" s="25" t="s">
        <v>47</v>
      </c>
      <c r="K31" s="28">
        <f t="shared" si="2"/>
        <v>43.000023756919198</v>
      </c>
      <c r="L31" s="23">
        <f t="shared" si="3"/>
        <v>49.731150864355911</v>
      </c>
      <c r="M31" s="22">
        <f t="shared" si="4"/>
        <v>54.957673088953825</v>
      </c>
      <c r="N31" s="23">
        <f t="shared" si="5"/>
        <v>50.047909787058813</v>
      </c>
      <c r="O31" s="22">
        <f t="shared" si="6"/>
        <v>48.464115173544293</v>
      </c>
      <c r="P31" s="23">
        <f t="shared" si="7"/>
        <v>47.90978705881421</v>
      </c>
      <c r="Q31" s="22">
        <f t="shared" si="8"/>
        <v>47.672217866787037</v>
      </c>
    </row>
    <row r="32" spans="2:36">
      <c r="J32" s="25" t="s">
        <v>23</v>
      </c>
      <c r="K32" s="28">
        <f t="shared" si="2"/>
        <v>504.66863016517999</v>
      </c>
      <c r="L32" s="23">
        <f t="shared" si="3"/>
        <v>608.94580300137386</v>
      </c>
      <c r="M32" s="22">
        <f t="shared" si="4"/>
        <v>751.86445118553968</v>
      </c>
      <c r="N32" s="23">
        <f t="shared" si="5"/>
        <v>949.73072920848836</v>
      </c>
      <c r="O32" s="22">
        <f t="shared" si="6"/>
        <v>1257.4922669090026</v>
      </c>
      <c r="P32" s="23">
        <f t="shared" si="7"/>
        <v>1559.0876117348407</v>
      </c>
      <c r="Q32" s="22">
        <f t="shared" si="8"/>
        <v>1571.4199974841933</v>
      </c>
    </row>
    <row r="33" spans="6:23">
      <c r="J33" s="25" t="s">
        <v>52</v>
      </c>
      <c r="K33" s="28">
        <f t="shared" si="2"/>
        <v>166.12413179547235</v>
      </c>
      <c r="L33" s="23">
        <f t="shared" si="3"/>
        <v>172.9887653407398</v>
      </c>
      <c r="M33" s="22">
        <f t="shared" si="4"/>
        <v>191.86650759022532</v>
      </c>
      <c r="N33" s="23">
        <f t="shared" si="5"/>
        <v>200.44729952180964</v>
      </c>
      <c r="O33" s="22">
        <f t="shared" si="6"/>
        <v>225.8464436392992</v>
      </c>
      <c r="P33" s="23">
        <f t="shared" si="7"/>
        <v>201.13376287633636</v>
      </c>
      <c r="Q33" s="22">
        <f t="shared" si="8"/>
        <v>196.67175107191252</v>
      </c>
    </row>
    <row r="34" spans="6:23">
      <c r="J34" s="25" t="s">
        <v>55</v>
      </c>
      <c r="K34" s="28">
        <f t="shared" si="2"/>
        <v>60.783765980267454</v>
      </c>
      <c r="L34" s="23">
        <f t="shared" si="3"/>
        <v>66.527113946906894</v>
      </c>
      <c r="M34" s="22">
        <f t="shared" si="4"/>
        <v>68.122488382084526</v>
      </c>
      <c r="N34" s="23">
        <f t="shared" si="5"/>
        <v>70.143295999976175</v>
      </c>
      <c r="O34" s="22">
        <f t="shared" si="6"/>
        <v>74.610344418473531</v>
      </c>
      <c r="P34" s="23">
        <f t="shared" si="7"/>
        <v>66.952547129620939</v>
      </c>
      <c r="Q34" s="22">
        <f t="shared" si="8"/>
        <v>62.166423824088064</v>
      </c>
    </row>
    <row r="35" spans="6:23">
      <c r="J35" s="25" t="s">
        <v>58</v>
      </c>
      <c r="K35" s="28">
        <f t="shared" si="2"/>
        <v>54.571993114594179</v>
      </c>
      <c r="L35" s="23">
        <f t="shared" si="3"/>
        <v>39.403133186359945</v>
      </c>
      <c r="M35" s="22">
        <f t="shared" si="4"/>
        <v>34.376765399489429</v>
      </c>
      <c r="N35" s="23">
        <f t="shared" si="5"/>
        <v>29.081127909750847</v>
      </c>
      <c r="O35" s="22">
        <f t="shared" si="6"/>
        <v>28.004049098278593</v>
      </c>
      <c r="P35" s="23">
        <f t="shared" si="7"/>
        <v>23.875246987634956</v>
      </c>
      <c r="Q35" s="22">
        <f t="shared" si="8"/>
        <v>16.245938739706492</v>
      </c>
    </row>
    <row r="36" spans="6:23">
      <c r="J36" s="26" t="s">
        <v>60</v>
      </c>
      <c r="K36" s="28">
        <f t="shared" si="2"/>
        <v>79.425833585403524</v>
      </c>
      <c r="L36" s="23">
        <f t="shared" si="3"/>
        <v>86.270594975154268</v>
      </c>
      <c r="M36" s="22">
        <f t="shared" si="4"/>
        <v>95.596454477034371</v>
      </c>
      <c r="N36" s="23">
        <f t="shared" si="5"/>
        <v>105.37249260544517</v>
      </c>
      <c r="O36" s="22">
        <f t="shared" si="6"/>
        <v>122.00352345602786</v>
      </c>
      <c r="P36" s="23">
        <f t="shared" si="7"/>
        <v>132.93058648181827</v>
      </c>
      <c r="Q36" s="22">
        <f t="shared" si="8"/>
        <v>129.79979876094575</v>
      </c>
    </row>
    <row r="42" spans="6:23">
      <c r="F42" t="s">
        <v>63</v>
      </c>
      <c r="G42">
        <v>1948</v>
      </c>
      <c r="H42">
        <v>1953</v>
      </c>
      <c r="I42">
        <v>1961</v>
      </c>
      <c r="J42">
        <v>1971</v>
      </c>
      <c r="K42">
        <v>1981</v>
      </c>
      <c r="L42">
        <v>1991</v>
      </c>
      <c r="M42">
        <v>2001</v>
      </c>
      <c r="Q42">
        <v>1948</v>
      </c>
      <c r="R42">
        <v>1953</v>
      </c>
      <c r="S42">
        <v>1961</v>
      </c>
      <c r="T42">
        <v>1971</v>
      </c>
      <c r="U42">
        <v>1981</v>
      </c>
      <c r="V42">
        <v>1991</v>
      </c>
      <c r="W42">
        <v>2001</v>
      </c>
    </row>
    <row r="43" spans="6:23">
      <c r="F43" t="s">
        <v>34</v>
      </c>
      <c r="G43">
        <v>24.252740393669505</v>
      </c>
      <c r="H43">
        <v>23.868330963798662</v>
      </c>
      <c r="I43">
        <v>24.916720317991867</v>
      </c>
      <c r="J43">
        <v>23.3790825985085</v>
      </c>
      <c r="K43">
        <v>22.260800620702412</v>
      </c>
      <c r="L43">
        <v>19.639827235219396</v>
      </c>
      <c r="M43">
        <v>12.685511185737795</v>
      </c>
      <c r="O43" t="s">
        <v>95</v>
      </c>
      <c r="P43" t="s">
        <v>64</v>
      </c>
      <c r="Q43" t="s">
        <v>34</v>
      </c>
      <c r="R43" t="s">
        <v>34</v>
      </c>
      <c r="S43" t="s">
        <v>34</v>
      </c>
      <c r="T43" t="s">
        <v>34</v>
      </c>
      <c r="U43" t="s">
        <v>34</v>
      </c>
      <c r="V43" t="s">
        <v>34</v>
      </c>
      <c r="W43" t="s">
        <v>86</v>
      </c>
    </row>
    <row r="44" spans="6:23">
      <c r="F44" t="s">
        <v>22</v>
      </c>
      <c r="G44">
        <v>37.215752760168328</v>
      </c>
      <c r="H44">
        <v>38.686888285944214</v>
      </c>
      <c r="I44">
        <v>40.038742552873408</v>
      </c>
      <c r="J44">
        <v>36.0229401717014</v>
      </c>
      <c r="K44">
        <v>34.512044226309946</v>
      </c>
      <c r="L44">
        <v>33.557794155536399</v>
      </c>
      <c r="M44">
        <v>27.673252052432861</v>
      </c>
      <c r="N44" t="s">
        <v>64</v>
      </c>
      <c r="O44" t="s">
        <v>96</v>
      </c>
      <c r="P44" t="s">
        <v>70</v>
      </c>
      <c r="Q44" t="s">
        <v>83</v>
      </c>
      <c r="R44" t="s">
        <v>84</v>
      </c>
      <c r="S44" t="s">
        <v>85</v>
      </c>
      <c r="T44" t="s">
        <v>85</v>
      </c>
      <c r="U44" t="s">
        <v>84</v>
      </c>
      <c r="V44" t="s">
        <v>84</v>
      </c>
      <c r="W44" t="s">
        <v>83</v>
      </c>
    </row>
    <row r="45" spans="6:23">
      <c r="F45" t="s">
        <v>42</v>
      </c>
      <c r="G45">
        <v>38.578155228579661</v>
      </c>
      <c r="H45">
        <v>41.411579058927316</v>
      </c>
      <c r="I45">
        <v>43.80909153075995</v>
      </c>
      <c r="J45">
        <v>41.901979337256719</v>
      </c>
      <c r="K45">
        <v>41.847490417442337</v>
      </c>
      <c r="L45">
        <v>39.232022266352196</v>
      </c>
      <c r="M45">
        <v>37.433887912477722</v>
      </c>
      <c r="O45" t="s">
        <v>97</v>
      </c>
      <c r="P45" t="s">
        <v>71</v>
      </c>
      <c r="Q45" t="s">
        <v>87</v>
      </c>
      <c r="R45" t="s">
        <v>55</v>
      </c>
      <c r="S45" t="s">
        <v>88</v>
      </c>
      <c r="T45" t="s">
        <v>89</v>
      </c>
      <c r="U45" t="s">
        <v>55</v>
      </c>
      <c r="V45" t="s">
        <v>55</v>
      </c>
      <c r="W45" t="s">
        <v>55</v>
      </c>
    </row>
    <row r="46" spans="6:23">
      <c r="F46" t="s">
        <v>47</v>
      </c>
      <c r="G46">
        <v>43.000023756919198</v>
      </c>
      <c r="H46">
        <v>49.731150864355911</v>
      </c>
      <c r="I46">
        <v>54.957673088953825</v>
      </c>
      <c r="J46">
        <v>50.047909787058813</v>
      </c>
      <c r="K46">
        <v>48.464115173544293</v>
      </c>
      <c r="L46">
        <v>47.90978705881421</v>
      </c>
      <c r="M46">
        <v>47.672217866787037</v>
      </c>
      <c r="O46" t="s">
        <v>100</v>
      </c>
      <c r="P46" t="s">
        <v>72</v>
      </c>
      <c r="R46" t="s">
        <v>25</v>
      </c>
      <c r="S46" t="s">
        <v>25</v>
      </c>
      <c r="T46" t="s">
        <v>25</v>
      </c>
      <c r="U46" t="s">
        <v>25</v>
      </c>
      <c r="V46" t="s">
        <v>25</v>
      </c>
      <c r="W46" t="s">
        <v>25</v>
      </c>
    </row>
    <row r="47" spans="6:23">
      <c r="F47" t="s">
        <v>44</v>
      </c>
      <c r="G47">
        <v>43.462664949912813</v>
      </c>
      <c r="H47">
        <v>45.389581129958209</v>
      </c>
      <c r="I47">
        <v>44.575994298383485</v>
      </c>
      <c r="J47">
        <v>41.878311646319936</v>
      </c>
      <c r="K47">
        <v>42.263694882329013</v>
      </c>
      <c r="L47">
        <v>42.434976320555272</v>
      </c>
      <c r="M47">
        <v>39.094988275143251</v>
      </c>
      <c r="N47" t="s">
        <v>65</v>
      </c>
      <c r="O47" t="s">
        <v>98</v>
      </c>
      <c r="P47" t="s">
        <v>73</v>
      </c>
      <c r="Q47" t="s">
        <v>36</v>
      </c>
    </row>
    <row r="48" spans="6:23">
      <c r="F48" t="s">
        <v>58</v>
      </c>
      <c r="G48">
        <v>54.571993114594179</v>
      </c>
      <c r="H48">
        <v>39.403133186359945</v>
      </c>
      <c r="I48">
        <v>34.376765399489429</v>
      </c>
      <c r="J48">
        <v>29.081127909750847</v>
      </c>
      <c r="K48">
        <v>28.004049098278593</v>
      </c>
      <c r="L48">
        <v>23.875246987634956</v>
      </c>
      <c r="M48">
        <v>16.245938739706492</v>
      </c>
      <c r="O48" t="s">
        <v>99</v>
      </c>
      <c r="P48" t="s">
        <v>74</v>
      </c>
      <c r="Q48" t="s">
        <v>90</v>
      </c>
      <c r="R48" t="s">
        <v>91</v>
      </c>
      <c r="S48" t="s">
        <v>91</v>
      </c>
      <c r="T48" t="s">
        <v>36</v>
      </c>
      <c r="U48" t="s">
        <v>36</v>
      </c>
      <c r="V48" t="s">
        <v>28</v>
      </c>
      <c r="W48" t="s">
        <v>91</v>
      </c>
    </row>
    <row r="49" spans="6:23">
      <c r="F49" t="s">
        <v>55</v>
      </c>
      <c r="G49">
        <v>60.783765980267454</v>
      </c>
      <c r="H49">
        <v>66.527113946906894</v>
      </c>
      <c r="I49">
        <v>68.122488382084526</v>
      </c>
      <c r="J49">
        <v>70.143295999976175</v>
      </c>
      <c r="K49">
        <v>74.610344418473531</v>
      </c>
      <c r="L49">
        <v>66.952547129620939</v>
      </c>
      <c r="M49">
        <v>62.166423824088064</v>
      </c>
      <c r="N49" t="s">
        <v>67</v>
      </c>
      <c r="O49" t="s">
        <v>101</v>
      </c>
      <c r="P49" t="s">
        <v>75</v>
      </c>
      <c r="R49" t="s">
        <v>92</v>
      </c>
      <c r="S49" t="s">
        <v>93</v>
      </c>
      <c r="T49" t="s">
        <v>28</v>
      </c>
      <c r="U49" t="s">
        <v>28</v>
      </c>
      <c r="V49" t="s">
        <v>36</v>
      </c>
      <c r="W49" t="s">
        <v>52</v>
      </c>
    </row>
    <row r="50" spans="6:23">
      <c r="F50" t="s">
        <v>25</v>
      </c>
      <c r="G50">
        <v>78.357853727124265</v>
      </c>
      <c r="H50">
        <v>84.491003493149179</v>
      </c>
      <c r="I50">
        <v>96.482684378959092</v>
      </c>
      <c r="J50">
        <v>116.07214781074016</v>
      </c>
      <c r="K50">
        <v>143.07631469099911</v>
      </c>
      <c r="L50">
        <v>141.74899123417282</v>
      </c>
      <c r="M50">
        <v>147.51598280521117</v>
      </c>
      <c r="N50" t="s">
        <v>68</v>
      </c>
      <c r="O50" t="s">
        <v>102</v>
      </c>
      <c r="P50" t="s">
        <v>76</v>
      </c>
      <c r="S50" t="s">
        <v>39</v>
      </c>
      <c r="T50" t="s">
        <v>92</v>
      </c>
      <c r="U50" t="s">
        <v>92</v>
      </c>
      <c r="V50" t="s">
        <v>52</v>
      </c>
    </row>
    <row r="51" spans="6:23">
      <c r="F51" t="s">
        <v>36</v>
      </c>
      <c r="G51">
        <v>132.16839332234926</v>
      </c>
      <c r="H51" s="30">
        <v>143.40720227833134</v>
      </c>
      <c r="I51" s="30">
        <v>158.69198245846698</v>
      </c>
      <c r="J51" s="30">
        <v>161.83884896614194</v>
      </c>
      <c r="K51" s="30">
        <v>146.55406878600633</v>
      </c>
      <c r="L51" s="29">
        <v>189.71109517697752</v>
      </c>
      <c r="M51" s="30">
        <v>164.08661075733838</v>
      </c>
      <c r="N51" t="s">
        <v>69</v>
      </c>
      <c r="O51" t="s">
        <v>103</v>
      </c>
      <c r="P51" t="s">
        <v>77</v>
      </c>
      <c r="V51" t="s">
        <v>94</v>
      </c>
      <c r="W51" t="s">
        <v>94</v>
      </c>
    </row>
    <row r="52" spans="6:23">
      <c r="F52" t="s">
        <v>28</v>
      </c>
      <c r="G52">
        <v>140.27940852590189</v>
      </c>
      <c r="H52" s="30">
        <v>144.76834959873074</v>
      </c>
      <c r="I52" s="30">
        <v>163.004672707098</v>
      </c>
      <c r="J52" s="29">
        <v>171.4214372186521</v>
      </c>
      <c r="K52" s="29">
        <v>172.82423130391112</v>
      </c>
      <c r="L52" s="30">
        <v>144.20723196462714</v>
      </c>
      <c r="M52" s="30">
        <v>154.86846701259569</v>
      </c>
      <c r="O52" t="s">
        <v>104</v>
      </c>
      <c r="P52" t="s">
        <v>78</v>
      </c>
    </row>
    <row r="53" spans="6:23">
      <c r="F53" t="s">
        <v>31</v>
      </c>
      <c r="G53">
        <v>163.02447817595296</v>
      </c>
      <c r="H53" s="29">
        <v>173.31387428118458</v>
      </c>
      <c r="I53" s="29">
        <v>183.96012805480572</v>
      </c>
      <c r="J53" s="31">
        <v>200.79191474717882</v>
      </c>
      <c r="K53" s="31">
        <v>224.52294969508296</v>
      </c>
      <c r="L53">
        <v>241.1763075532613</v>
      </c>
      <c r="M53">
        <v>230.53005377964016</v>
      </c>
      <c r="O53" t="s">
        <v>105</v>
      </c>
      <c r="P53" t="s">
        <v>79</v>
      </c>
      <c r="Q53" t="s">
        <v>23</v>
      </c>
      <c r="R53" t="s">
        <v>23</v>
      </c>
    </row>
    <row r="54" spans="6:23">
      <c r="F54" t="s">
        <v>52</v>
      </c>
      <c r="G54">
        <v>166.12413179547235</v>
      </c>
      <c r="H54" s="29">
        <v>172.9887653407398</v>
      </c>
      <c r="I54" s="29">
        <v>191.86650759022532</v>
      </c>
      <c r="J54" s="31">
        <v>200.44729952180964</v>
      </c>
      <c r="K54" s="31">
        <v>225.8464436392992</v>
      </c>
      <c r="L54" s="31">
        <v>201.13376287633636</v>
      </c>
      <c r="M54" s="29">
        <v>196.67175107191252</v>
      </c>
      <c r="N54" t="s">
        <v>66</v>
      </c>
      <c r="O54" t="s">
        <v>106</v>
      </c>
      <c r="P54" t="s">
        <v>80</v>
      </c>
      <c r="S54" t="s">
        <v>23</v>
      </c>
      <c r="T54" t="s">
        <v>23</v>
      </c>
    </row>
    <row r="55" spans="6:23">
      <c r="F55" t="s">
        <v>39</v>
      </c>
      <c r="G55">
        <v>167.82405109935581</v>
      </c>
      <c r="H55" s="29">
        <v>190.20059124593658</v>
      </c>
      <c r="I55" s="31">
        <v>210.41165976542891</v>
      </c>
      <c r="J55" s="31">
        <v>217.62989852239045</v>
      </c>
      <c r="K55" s="31">
        <v>210.77257170327698</v>
      </c>
      <c r="L55">
        <v>247.58558936378083</v>
      </c>
      <c r="M55">
        <v>254.44291618289429</v>
      </c>
      <c r="O55" t="s">
        <v>107</v>
      </c>
      <c r="P55" t="s">
        <v>81</v>
      </c>
      <c r="U55" t="s">
        <v>23</v>
      </c>
    </row>
    <row r="56" spans="6:23">
      <c r="F56" t="s">
        <v>23</v>
      </c>
      <c r="G56">
        <v>504.66863016517999</v>
      </c>
      <c r="H56">
        <v>608.94580300137386</v>
      </c>
      <c r="I56">
        <v>751.86445118553968</v>
      </c>
      <c r="J56">
        <v>949.73072920848836</v>
      </c>
      <c r="K56">
        <v>1257.4922669090026</v>
      </c>
      <c r="L56">
        <v>1559.0876117348407</v>
      </c>
      <c r="M56">
        <v>1571.4199974841933</v>
      </c>
      <c r="O56" t="s">
        <v>108</v>
      </c>
      <c r="P56" t="s">
        <v>82</v>
      </c>
      <c r="V56" t="s">
        <v>23</v>
      </c>
      <c r="W56" t="s">
        <v>23</v>
      </c>
    </row>
  </sheetData>
  <sortState ref="F43:M56">
    <sortCondition ref="G43:G56"/>
  </sortState>
  <mergeCells count="1">
    <mergeCell ref="C1:Q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</dc:creator>
  <cp:lastModifiedBy>Ante</cp:lastModifiedBy>
  <dcterms:created xsi:type="dcterms:W3CDTF">2012-05-10T06:46:03Z</dcterms:created>
  <dcterms:modified xsi:type="dcterms:W3CDTF">2012-05-24T00:49:59Z</dcterms:modified>
</cp:coreProperties>
</file>